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8F1B3F6C-0892-4F6D-8A3A-7EDA3AE3C7D3}"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<sst xmlns="http://schemas.openxmlformats.org/spreadsheetml/2006/main" count="2262" uniqueCount="1134">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</sst>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1124</v>
      </c>
      <c r="B10" s="158"/>
      <c r="C10" s="108" t="str">
        <f>VLOOKUP(A10,lista,2,0)</f>
        <v>-</v>
      </c>
      <c r="D10" s="108"/>
      <c r="E10" s="108"/>
      <c r="F10" s="108"/>
      <c r="G10" s="108" t="str">
        <f>VLOOKUP(A10,lista,3,0)</f>
        <v>Técnico/a 3</v>
      </c>
      <c r="H10" s="108"/>
      <c r="I10" s="119" t="str">
        <f>VLOOKUP(A10,lista,4,0)</f>
        <v>Tecnico/a de traducción e interpretación</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0.4" customHeight="1" thickTop="1" thickBot="1" x14ac:dyDescent="0.3">
      <c r="A17" s="167" t="str">
        <f>VLOOKUP(A10,lista,6,0)</f>
        <v xml:space="preserve">
Al menos 10 años de experiencia en traducción e interpretación.  
 Al menos 5 años de experiencia realizando las funciones descritas en el sector ingeniería/industria.    
Nivel de Inglés: C2.
Valorable: Francés: Nivel alto.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4GKTcLnYFiG7hXSk0o3c+N8AtxTvZ51oNvNZCnXO4dUwNeDZRJKVznRQlJEfQeVxwphtoLAv2nGgi6n+S0OxQ==" saltValue="nGgIQBDZN9bSp4BpNyls2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2025-02-12T11:39:17Z</dcterms:modified>
</cp:coreProperties>
</file>